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020" yWindow="-150" windowWidth="1551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76"/>
  <c r="L157"/>
  <c r="L81"/>
  <c r="F195"/>
  <c r="F138"/>
  <c r="L138"/>
  <c r="G138"/>
  <c r="L119"/>
  <c r="F119"/>
  <c r="L100"/>
  <c r="J100"/>
  <c r="H100"/>
  <c r="L62"/>
  <c r="F43"/>
  <c r="L43"/>
  <c r="J43"/>
  <c r="L24"/>
  <c r="J24"/>
  <c r="I24"/>
  <c r="I196" s="1"/>
  <c r="H24"/>
  <c r="H196" s="1"/>
  <c r="G24"/>
  <c r="G196" s="1"/>
  <c r="F24"/>
  <c r="F196" l="1"/>
  <c r="J196"/>
  <c r="L196"/>
</calcChain>
</file>

<file path=xl/sharedStrings.xml><?xml version="1.0" encoding="utf-8"?>
<sst xmlns="http://schemas.openxmlformats.org/spreadsheetml/2006/main" count="266" uniqueCount="72">
  <si>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</si>
  <si>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</si>
  <si>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</si>
  <si>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</si>
  <si>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</si>
  <si>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</si>
  <si>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</si>
  <si>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</si>
  <si>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</si>
  <si>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</si>
  <si>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</si>
  <si>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</si>
  <si>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</si>
  <si>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</si>
  <si>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</si>
  <si>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</si>
  <si>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</si>
  <si>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</si>
  <si>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</si>
  <si>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</si>
  <si>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</si>
  <si>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</si>
  <si>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</si>
  <si>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</si>
  <si>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</si>
  <si>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</si>
  <si>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</si>
  <si>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</si>
  <si>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</si>
  <si>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</si>
  <si>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</si>
  <si>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</si>
  <si>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</si>
  <si>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</si>
  <si>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</si>
  <si>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</si>
  <si>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</si>
  <si>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</si>
  <si>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</si>
  <si>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"Волжанская СОШ имени Героя Социалистического Труда Василия Михайловича Репринцева"</t>
  </si>
  <si>
    <t>Директор школы</t>
  </si>
  <si>
    <t>Елецкая Н.А.</t>
  </si>
  <si>
    <t>Чай с сахаром</t>
  </si>
  <si>
    <t>Булка</t>
  </si>
  <si>
    <t>Суп гороховый</t>
  </si>
  <si>
    <t>Пельмени</t>
  </si>
  <si>
    <t>Компот</t>
  </si>
  <si>
    <t>Хлеб белый пшеничный</t>
  </si>
  <si>
    <t>Хлеб ржаной</t>
  </si>
  <si>
    <t>Бутерброд с маслом</t>
  </si>
  <si>
    <t xml:space="preserve">Борщ </t>
  </si>
  <si>
    <t>Картофельное пюре</t>
  </si>
  <si>
    <t>Котлета</t>
  </si>
  <si>
    <t>Суп рисовый</t>
  </si>
  <si>
    <t>Макароны с маслом</t>
  </si>
  <si>
    <t>Бедро ц/б</t>
  </si>
  <si>
    <t>Баранки "посольские"</t>
  </si>
  <si>
    <t>Суп фасолевый</t>
  </si>
  <si>
    <t>Гречка с маслом</t>
  </si>
  <si>
    <t>Гуляш из мяса свинины</t>
  </si>
  <si>
    <t>Хлеб пшеничный</t>
  </si>
  <si>
    <t>Суп вермешелевый</t>
  </si>
  <si>
    <t>Плов из мяса свинины</t>
  </si>
  <si>
    <t>Хлеб пшеничный белый</t>
  </si>
  <si>
    <t>Суп гречневый</t>
  </si>
  <si>
    <t>Печенье</t>
  </si>
  <si>
    <t>0.250</t>
  </si>
  <si>
    <t>Каша молочная жидкая рисовая</t>
  </si>
  <si>
    <t>Суп рассольник</t>
  </si>
  <si>
    <t>Тефтеля в соусе</t>
  </si>
  <si>
    <t>Суп картофельный</t>
  </si>
  <si>
    <t>Суп молочный с макаронными изделиями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</si>
</sst>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363636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F180" activePane="bottomRight" state="frozen"/>
      <selection pane="topRight" activeCell="E1" sqref="E1"/>
      <selection pane="bottomLeft" activeCell="A6" sqref="A6"/>
      <selection pane="bottomRight" activeCell="L193" sqref="L1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71</v>
      </c>
      <c r="F6" s="40">
        <v>0.25</v>
      </c>
      <c r="G6" s="40">
        <v>7.7</v>
      </c>
      <c r="H6" s="40">
        <v>7.65</v>
      </c>
      <c r="I6" s="40">
        <v>25.2</v>
      </c>
      <c r="J6" s="40">
        <v>205</v>
      </c>
      <c r="K6" s="41"/>
      <c r="L6" s="40">
        <v>11.07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0.2</v>
      </c>
      <c r="G8" s="43">
        <v>0</v>
      </c>
      <c r="H8" s="43">
        <v>0</v>
      </c>
      <c r="I8" s="43">
        <v>15</v>
      </c>
      <c r="J8" s="43">
        <v>63</v>
      </c>
      <c r="K8" s="44"/>
      <c r="L8" s="43">
        <v>2.62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0.08</v>
      </c>
      <c r="G9" s="43">
        <v>0</v>
      </c>
      <c r="H9" s="43">
        <v>0</v>
      </c>
      <c r="I9" s="43">
        <v>10</v>
      </c>
      <c r="J9" s="43">
        <v>44</v>
      </c>
      <c r="K9" s="44"/>
      <c r="L9" s="43">
        <v>11.4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0.53</v>
      </c>
      <c r="G13" s="19">
        <f t="shared" ref="G13:J13" si="0">SUM(G6:G12)</f>
        <v>7.7</v>
      </c>
      <c r="H13" s="19">
        <f t="shared" si="0"/>
        <v>7.65</v>
      </c>
      <c r="I13" s="19">
        <f t="shared" si="0"/>
        <v>50.2</v>
      </c>
      <c r="J13" s="19">
        <f t="shared" si="0"/>
        <v>312</v>
      </c>
      <c r="K13" s="25"/>
      <c r="L13" s="19">
        <f t="shared" ref="L13" si="1">SUM(L6:L12)</f>
        <v>25.090000000000003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0.25</v>
      </c>
      <c r="G15" s="43">
        <v>7</v>
      </c>
      <c r="H15" s="43">
        <v>5</v>
      </c>
      <c r="I15" s="43">
        <v>19</v>
      </c>
      <c r="J15" s="43">
        <v>150</v>
      </c>
      <c r="K15" s="44"/>
      <c r="L15" s="43">
        <v>12.7</v>
      </c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0.15</v>
      </c>
      <c r="G16" s="43">
        <v>8</v>
      </c>
      <c r="H16" s="43">
        <v>6</v>
      </c>
      <c r="I16" s="43">
        <v>36</v>
      </c>
      <c r="J16" s="43">
        <v>228</v>
      </c>
      <c r="K16" s="44"/>
      <c r="L16" s="43">
        <v>32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0.2</v>
      </c>
      <c r="G18" s="43">
        <v>1</v>
      </c>
      <c r="H18" s="43">
        <v>0</v>
      </c>
      <c r="I18" s="43">
        <v>25</v>
      </c>
      <c r="J18" s="43">
        <v>104</v>
      </c>
      <c r="K18" s="44"/>
      <c r="L18" s="43">
        <v>4.55</v>
      </c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0.04</v>
      </c>
      <c r="G19" s="43">
        <v>2</v>
      </c>
      <c r="H19" s="43">
        <v>0</v>
      </c>
      <c r="I19" s="43">
        <v>10</v>
      </c>
      <c r="J19" s="43">
        <v>52</v>
      </c>
      <c r="K19" s="44"/>
      <c r="L19" s="43">
        <v>2.85</v>
      </c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0.04</v>
      </c>
      <c r="G20" s="43">
        <v>3</v>
      </c>
      <c r="H20" s="43">
        <v>1</v>
      </c>
      <c r="I20" s="43">
        <v>15</v>
      </c>
      <c r="J20" s="43">
        <v>71</v>
      </c>
      <c r="K20" s="44"/>
      <c r="L20" s="43">
        <v>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0.68000000000000016</v>
      </c>
      <c r="G23" s="19">
        <f t="shared" ref="G23:J23" si="2">SUM(G14:G22)</f>
        <v>21</v>
      </c>
      <c r="H23" s="19">
        <f t="shared" si="2"/>
        <v>12</v>
      </c>
      <c r="I23" s="19">
        <f t="shared" si="2"/>
        <v>105</v>
      </c>
      <c r="J23" s="19">
        <f t="shared" si="2"/>
        <v>605</v>
      </c>
      <c r="K23" s="25"/>
      <c r="L23" s="19">
        <f t="shared" ref="L23" si="3">SUM(L14:L22)</f>
        <v>54.1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1.2100000000000002</v>
      </c>
      <c r="G24" s="32">
        <f t="shared" ref="G24:J24" si="4">G13+G23</f>
        <v>28.7</v>
      </c>
      <c r="H24" s="32">
        <f t="shared" si="4"/>
        <v>19.649999999999999</v>
      </c>
      <c r="I24" s="32">
        <f t="shared" si="4"/>
        <v>155.19999999999999</v>
      </c>
      <c r="J24" s="32">
        <f t="shared" si="4"/>
        <v>917</v>
      </c>
      <c r="K24" s="32"/>
      <c r="L24" s="32">
        <f t="shared" ref="L24" si="5">L13+L23</f>
        <v>79.19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42</v>
      </c>
      <c r="F27" s="43">
        <v>0.2</v>
      </c>
      <c r="G27" s="43">
        <v>0</v>
      </c>
      <c r="H27" s="43">
        <v>0</v>
      </c>
      <c r="I27" s="43">
        <v>15</v>
      </c>
      <c r="J27" s="43">
        <v>63</v>
      </c>
      <c r="K27" s="44"/>
      <c r="L27" s="43">
        <v>2.62</v>
      </c>
    </row>
    <row r="28" spans="1:12" ht="15">
      <c r="A28" s="14"/>
      <c r="B28" s="15"/>
      <c r="C28" s="11"/>
      <c r="D28" s="7" t="s">
        <v>23</v>
      </c>
      <c r="E28" s="42" t="s">
        <v>49</v>
      </c>
      <c r="F28" s="43">
        <v>0.05</v>
      </c>
      <c r="G28" s="43">
        <v>2</v>
      </c>
      <c r="H28" s="43">
        <v>8</v>
      </c>
      <c r="I28" s="43">
        <v>18</v>
      </c>
      <c r="J28" s="43">
        <v>153</v>
      </c>
      <c r="K28" s="44"/>
      <c r="L28" s="43">
        <v>9.44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0.25</v>
      </c>
      <c r="G32" s="19">
        <f t="shared" ref="G32" si="6">SUM(G25:G31)</f>
        <v>2</v>
      </c>
      <c r="H32" s="19">
        <f t="shared" ref="H32" si="7">SUM(H25:H31)</f>
        <v>8</v>
      </c>
      <c r="I32" s="19">
        <f t="shared" ref="I32" si="8">SUM(I25:I31)</f>
        <v>33</v>
      </c>
      <c r="J32" s="19">
        <f t="shared" ref="J32:L32" si="9">SUM(J25:J31)</f>
        <v>216</v>
      </c>
      <c r="K32" s="25"/>
      <c r="L32" s="19">
        <f t="shared" si="9"/>
        <v>12.059999999999999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50</v>
      </c>
      <c r="F34" s="43">
        <v>0.25</v>
      </c>
      <c r="G34" s="43">
        <v>0</v>
      </c>
      <c r="H34" s="43">
        <v>0</v>
      </c>
      <c r="I34" s="43">
        <v>7</v>
      </c>
      <c r="J34" s="43">
        <v>64</v>
      </c>
      <c r="K34" s="44"/>
      <c r="L34" s="43">
        <v>14.8</v>
      </c>
    </row>
    <row r="35" spans="1:12" ht="15">
      <c r="A35" s="14"/>
      <c r="B35" s="15"/>
      <c r="C35" s="11"/>
      <c r="D35" s="7" t="s">
        <v>28</v>
      </c>
      <c r="E35" s="42" t="s">
        <v>51</v>
      </c>
      <c r="F35" s="43">
        <v>0.15</v>
      </c>
      <c r="G35" s="43">
        <v>15</v>
      </c>
      <c r="H35" s="43">
        <v>12</v>
      </c>
      <c r="I35" s="43">
        <v>0</v>
      </c>
      <c r="J35" s="43">
        <v>208</v>
      </c>
      <c r="K35" s="44"/>
      <c r="L35" s="43">
        <v>10.85</v>
      </c>
    </row>
    <row r="36" spans="1:12" ht="15">
      <c r="A36" s="14"/>
      <c r="B36" s="15"/>
      <c r="C36" s="11"/>
      <c r="D36" s="7" t="s">
        <v>29</v>
      </c>
      <c r="E36" s="42" t="s">
        <v>52</v>
      </c>
      <c r="F36" s="43">
        <v>0.1</v>
      </c>
      <c r="G36" s="43">
        <v>13</v>
      </c>
      <c r="H36" s="43">
        <v>8</v>
      </c>
      <c r="I36" s="43">
        <v>10</v>
      </c>
      <c r="J36" s="43">
        <v>161</v>
      </c>
      <c r="K36" s="44"/>
      <c r="L36" s="43">
        <v>33.29</v>
      </c>
    </row>
    <row r="37" spans="1:12" ht="15">
      <c r="A37" s="14"/>
      <c r="B37" s="15"/>
      <c r="C37" s="11"/>
      <c r="D37" s="7" t="s">
        <v>30</v>
      </c>
      <c r="E37" s="42" t="s">
        <v>46</v>
      </c>
      <c r="F37" s="43">
        <v>0.2</v>
      </c>
      <c r="G37" s="43">
        <v>1</v>
      </c>
      <c r="H37" s="43">
        <v>0</v>
      </c>
      <c r="I37" s="43">
        <v>25</v>
      </c>
      <c r="J37" s="43">
        <v>164</v>
      </c>
      <c r="K37" s="44"/>
      <c r="L37" s="43">
        <v>4.3600000000000003</v>
      </c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0.04</v>
      </c>
      <c r="G38" s="43">
        <v>2</v>
      </c>
      <c r="H38" s="43">
        <v>0</v>
      </c>
      <c r="I38" s="43">
        <v>10</v>
      </c>
      <c r="J38" s="43">
        <v>52</v>
      </c>
      <c r="K38" s="44"/>
      <c r="L38" s="43">
        <v>2.85</v>
      </c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0.04</v>
      </c>
      <c r="G39" s="43">
        <v>3</v>
      </c>
      <c r="H39" s="43">
        <v>1</v>
      </c>
      <c r="I39" s="43">
        <v>15</v>
      </c>
      <c r="J39" s="43">
        <v>71</v>
      </c>
      <c r="K39" s="44"/>
      <c r="L39" s="43">
        <v>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0.78</v>
      </c>
      <c r="G42" s="19">
        <f t="shared" ref="G42" si="10">SUM(G33:G41)</f>
        <v>34</v>
      </c>
      <c r="H42" s="19">
        <f t="shared" ref="H42" si="11">SUM(H33:H41)</f>
        <v>21</v>
      </c>
      <c r="I42" s="19">
        <f t="shared" ref="I42" si="12">SUM(I33:I41)</f>
        <v>67</v>
      </c>
      <c r="J42" s="19">
        <f t="shared" ref="J42:L42" si="13">SUM(J33:J41)</f>
        <v>720</v>
      </c>
      <c r="K42" s="25"/>
      <c r="L42" s="19">
        <f t="shared" si="13"/>
        <v>68.149999999999991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1.03</v>
      </c>
      <c r="G43" s="32">
        <f t="shared" ref="G43" si="14">G32+G42</f>
        <v>36</v>
      </c>
      <c r="H43" s="32">
        <f t="shared" ref="H43" si="15">H32+H42</f>
        <v>29</v>
      </c>
      <c r="I43" s="32">
        <f t="shared" ref="I43" si="16">I32+I42</f>
        <v>100</v>
      </c>
      <c r="J43" s="32">
        <f t="shared" ref="J43:L43" si="17">J32+J42</f>
        <v>936</v>
      </c>
      <c r="K43" s="32"/>
      <c r="L43" s="32">
        <f t="shared" si="17"/>
        <v>80.209999999999994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42</v>
      </c>
      <c r="F46" s="43">
        <v>0.2</v>
      </c>
      <c r="G46" s="43">
        <v>0</v>
      </c>
      <c r="H46" s="43">
        <v>0</v>
      </c>
      <c r="I46" s="43">
        <v>15</v>
      </c>
      <c r="J46" s="43">
        <v>63</v>
      </c>
      <c r="K46" s="44"/>
      <c r="L46" s="43">
        <v>2.62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0.1</v>
      </c>
      <c r="G47" s="43">
        <v>0</v>
      </c>
      <c r="H47" s="43">
        <v>0</v>
      </c>
      <c r="I47" s="43">
        <v>10</v>
      </c>
      <c r="J47" s="43">
        <v>44</v>
      </c>
      <c r="K47" s="44"/>
      <c r="L47" s="43">
        <v>8.8000000000000007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0.30000000000000004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25</v>
      </c>
      <c r="J51" s="19">
        <f t="shared" ref="J51:L51" si="21">SUM(J44:J50)</f>
        <v>107</v>
      </c>
      <c r="K51" s="25"/>
      <c r="L51" s="19">
        <f t="shared" si="21"/>
        <v>11.420000000000002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53</v>
      </c>
      <c r="F53" s="43">
        <v>0.25</v>
      </c>
      <c r="G53" s="43">
        <v>9</v>
      </c>
      <c r="H53" s="43">
        <v>10</v>
      </c>
      <c r="I53" s="43">
        <v>14</v>
      </c>
      <c r="J53" s="43">
        <v>180</v>
      </c>
      <c r="K53" s="44"/>
      <c r="L53" s="43">
        <v>15.2</v>
      </c>
    </row>
    <row r="54" spans="1:12" ht="15">
      <c r="A54" s="23"/>
      <c r="B54" s="15"/>
      <c r="C54" s="11"/>
      <c r="D54" s="7" t="s">
        <v>28</v>
      </c>
      <c r="E54" s="42" t="s">
        <v>54</v>
      </c>
      <c r="F54" s="43">
        <v>0.15</v>
      </c>
      <c r="G54" s="43">
        <v>8</v>
      </c>
      <c r="H54" s="43">
        <v>6</v>
      </c>
      <c r="I54" s="43">
        <v>36</v>
      </c>
      <c r="J54" s="43">
        <v>228</v>
      </c>
      <c r="K54" s="44"/>
      <c r="L54" s="43">
        <v>13.02</v>
      </c>
    </row>
    <row r="55" spans="1:12" ht="15">
      <c r="A55" s="23"/>
      <c r="B55" s="15"/>
      <c r="C55" s="11"/>
      <c r="D55" s="7" t="s">
        <v>29</v>
      </c>
      <c r="E55" s="42" t="s">
        <v>55</v>
      </c>
      <c r="F55" s="43">
        <v>0.1</v>
      </c>
      <c r="G55" s="43">
        <v>24</v>
      </c>
      <c r="H55" s="43">
        <v>10</v>
      </c>
      <c r="I55" s="43">
        <v>6</v>
      </c>
      <c r="J55" s="43">
        <v>206</v>
      </c>
      <c r="K55" s="44"/>
      <c r="L55" s="43">
        <v>31.09</v>
      </c>
    </row>
    <row r="56" spans="1:12" ht="15">
      <c r="A56" s="23"/>
      <c r="B56" s="15"/>
      <c r="C56" s="11"/>
      <c r="D56" s="7" t="s">
        <v>30</v>
      </c>
      <c r="E56" s="42" t="s">
        <v>46</v>
      </c>
      <c r="F56" s="43">
        <v>0.2</v>
      </c>
      <c r="G56" s="43">
        <v>1</v>
      </c>
      <c r="H56" s="43">
        <v>0</v>
      </c>
      <c r="I56" s="43">
        <v>25</v>
      </c>
      <c r="J56" s="43">
        <v>104</v>
      </c>
      <c r="K56" s="44"/>
      <c r="L56" s="43">
        <v>4.55</v>
      </c>
    </row>
    <row r="57" spans="1:12" ht="15">
      <c r="A57" s="23"/>
      <c r="B57" s="15"/>
      <c r="C57" s="11"/>
      <c r="D57" s="7" t="s">
        <v>31</v>
      </c>
      <c r="E57" s="42" t="s">
        <v>47</v>
      </c>
      <c r="F57" s="43">
        <v>0.04</v>
      </c>
      <c r="G57" s="43">
        <v>2</v>
      </c>
      <c r="H57" s="43">
        <v>0</v>
      </c>
      <c r="I57" s="43">
        <v>10</v>
      </c>
      <c r="J57" s="43">
        <v>52</v>
      </c>
      <c r="K57" s="44"/>
      <c r="L57" s="43">
        <v>2.85</v>
      </c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0.04</v>
      </c>
      <c r="G58" s="43">
        <v>3</v>
      </c>
      <c r="H58" s="43">
        <v>1</v>
      </c>
      <c r="I58" s="43">
        <v>15</v>
      </c>
      <c r="J58" s="43">
        <v>71</v>
      </c>
      <c r="K58" s="44"/>
      <c r="L58" s="43">
        <v>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0.78</v>
      </c>
      <c r="G61" s="19">
        <f t="shared" ref="G61" si="22">SUM(G52:G60)</f>
        <v>47</v>
      </c>
      <c r="H61" s="19">
        <f t="shared" ref="H61" si="23">SUM(H52:H60)</f>
        <v>27</v>
      </c>
      <c r="I61" s="19">
        <f t="shared" ref="I61" si="24">SUM(I52:I60)</f>
        <v>106</v>
      </c>
      <c r="J61" s="19">
        <f t="shared" ref="J61:L61" si="25">SUM(J52:J60)</f>
        <v>841</v>
      </c>
      <c r="K61" s="25"/>
      <c r="L61" s="19">
        <f t="shared" si="25"/>
        <v>68.709999999999994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1.08</v>
      </c>
      <c r="G62" s="32">
        <f t="shared" ref="G62" si="26">G51+G61</f>
        <v>47</v>
      </c>
      <c r="H62" s="32">
        <f t="shared" ref="H62" si="27">H51+H61</f>
        <v>27</v>
      </c>
      <c r="I62" s="32">
        <f t="shared" ref="I62" si="28">I51+I61</f>
        <v>131</v>
      </c>
      <c r="J62" s="32">
        <f t="shared" ref="J62:L62" si="29">J51+J61</f>
        <v>948</v>
      </c>
      <c r="K62" s="32"/>
      <c r="L62" s="32">
        <f t="shared" si="29"/>
        <v>80.13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42</v>
      </c>
      <c r="F65" s="43">
        <v>0.2</v>
      </c>
      <c r="G65" s="43">
        <v>0</v>
      </c>
      <c r="H65" s="43">
        <v>0</v>
      </c>
      <c r="I65" s="43">
        <v>15</v>
      </c>
      <c r="J65" s="43">
        <v>63</v>
      </c>
      <c r="K65" s="44"/>
      <c r="L65" s="43">
        <v>2.62</v>
      </c>
    </row>
    <row r="66" spans="1:12" ht="15">
      <c r="A66" s="23"/>
      <c r="B66" s="15"/>
      <c r="C66" s="11"/>
      <c r="D66" s="7" t="s">
        <v>23</v>
      </c>
      <c r="E66" s="42" t="s">
        <v>56</v>
      </c>
      <c r="F66" s="43">
        <v>0.1</v>
      </c>
      <c r="G66" s="43">
        <v>5</v>
      </c>
      <c r="H66" s="43">
        <v>70</v>
      </c>
      <c r="I66" s="43">
        <v>360</v>
      </c>
      <c r="J66" s="43">
        <v>9</v>
      </c>
      <c r="K66" s="44"/>
      <c r="L66" s="43">
        <v>9.0399999999999991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0.30000000000000004</v>
      </c>
      <c r="G70" s="19">
        <f t="shared" ref="G70" si="30">SUM(G63:G69)</f>
        <v>5</v>
      </c>
      <c r="H70" s="19">
        <f t="shared" ref="H70" si="31">SUM(H63:H69)</f>
        <v>70</v>
      </c>
      <c r="I70" s="19">
        <f t="shared" ref="I70" si="32">SUM(I63:I69)</f>
        <v>375</v>
      </c>
      <c r="J70" s="19">
        <f t="shared" ref="J70:L70" si="33">SUM(J63:J69)</f>
        <v>72</v>
      </c>
      <c r="K70" s="25"/>
      <c r="L70" s="19">
        <f t="shared" si="33"/>
        <v>11.66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57</v>
      </c>
      <c r="F72" s="43">
        <v>0.25</v>
      </c>
      <c r="G72" s="43">
        <v>7</v>
      </c>
      <c r="H72" s="43">
        <v>5</v>
      </c>
      <c r="I72" s="43">
        <v>19</v>
      </c>
      <c r="J72" s="43">
        <v>149</v>
      </c>
      <c r="K72" s="44"/>
      <c r="L72" s="43">
        <v>11.71</v>
      </c>
    </row>
    <row r="73" spans="1:12" ht="15">
      <c r="A73" s="23"/>
      <c r="B73" s="15"/>
      <c r="C73" s="11"/>
      <c r="D73" s="7" t="s">
        <v>28</v>
      </c>
      <c r="E73" s="42" t="s">
        <v>58</v>
      </c>
      <c r="F73" s="43">
        <v>0.15</v>
      </c>
      <c r="G73" s="43">
        <v>5</v>
      </c>
      <c r="H73" s="43">
        <v>8</v>
      </c>
      <c r="I73" s="43">
        <v>34</v>
      </c>
      <c r="J73" s="43">
        <v>208</v>
      </c>
      <c r="K73" s="44"/>
      <c r="L73" s="43">
        <v>12.33</v>
      </c>
    </row>
    <row r="74" spans="1:12" ht="15">
      <c r="A74" s="23"/>
      <c r="B74" s="15"/>
      <c r="C74" s="11"/>
      <c r="D74" s="7" t="s">
        <v>29</v>
      </c>
      <c r="E74" s="42" t="s">
        <v>59</v>
      </c>
      <c r="F74" s="43">
        <v>0.1</v>
      </c>
      <c r="G74" s="43">
        <v>10</v>
      </c>
      <c r="H74" s="43">
        <v>35</v>
      </c>
      <c r="I74" s="43">
        <v>16</v>
      </c>
      <c r="J74" s="43">
        <v>420</v>
      </c>
      <c r="K74" s="44"/>
      <c r="L74" s="43">
        <v>35.74</v>
      </c>
    </row>
    <row r="75" spans="1:12" ht="15">
      <c r="A75" s="23"/>
      <c r="B75" s="15"/>
      <c r="C75" s="11"/>
      <c r="D75" s="7" t="s">
        <v>30</v>
      </c>
      <c r="E75" s="42" t="s">
        <v>42</v>
      </c>
      <c r="F75" s="43">
        <v>0.2</v>
      </c>
      <c r="G75" s="43">
        <v>0</v>
      </c>
      <c r="H75" s="43">
        <v>0</v>
      </c>
      <c r="I75" s="43">
        <v>15</v>
      </c>
      <c r="J75" s="43">
        <v>63</v>
      </c>
      <c r="K75" s="44"/>
      <c r="L75" s="43">
        <v>2.62</v>
      </c>
    </row>
    <row r="76" spans="1:12" ht="15">
      <c r="A76" s="23"/>
      <c r="B76" s="15"/>
      <c r="C76" s="11"/>
      <c r="D76" s="7" t="s">
        <v>31</v>
      </c>
      <c r="E76" s="42" t="s">
        <v>60</v>
      </c>
      <c r="F76" s="43">
        <v>0.04</v>
      </c>
      <c r="G76" s="43">
        <v>2</v>
      </c>
      <c r="H76" s="43">
        <v>0</v>
      </c>
      <c r="I76" s="43">
        <v>10</v>
      </c>
      <c r="J76" s="43">
        <v>52</v>
      </c>
      <c r="K76" s="44"/>
      <c r="L76" s="43">
        <v>2.85</v>
      </c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0.04</v>
      </c>
      <c r="G77" s="43">
        <v>3</v>
      </c>
      <c r="H77" s="43">
        <v>1</v>
      </c>
      <c r="I77" s="43">
        <v>14</v>
      </c>
      <c r="J77" s="43">
        <v>71</v>
      </c>
      <c r="K77" s="44"/>
      <c r="L77" s="43">
        <v>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0.78</v>
      </c>
      <c r="G80" s="19">
        <f t="shared" ref="G80" si="34">SUM(G71:G79)</f>
        <v>27</v>
      </c>
      <c r="H80" s="19">
        <f t="shared" ref="H80" si="35">SUM(H71:H79)</f>
        <v>49</v>
      </c>
      <c r="I80" s="19">
        <f t="shared" ref="I80" si="36">SUM(I71:I79)</f>
        <v>108</v>
      </c>
      <c r="J80" s="19">
        <f t="shared" ref="J80:L80" si="37">SUM(J71:J79)</f>
        <v>963</v>
      </c>
      <c r="K80" s="25"/>
      <c r="L80" s="19">
        <f t="shared" si="37"/>
        <v>67.25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1.08</v>
      </c>
      <c r="G81" s="32">
        <f t="shared" ref="G81" si="38">G70+G80</f>
        <v>32</v>
      </c>
      <c r="H81" s="32">
        <f t="shared" ref="H81" si="39">H70+H80</f>
        <v>119</v>
      </c>
      <c r="I81" s="32">
        <f t="shared" ref="I81" si="40">I70+I80</f>
        <v>483</v>
      </c>
      <c r="J81" s="32">
        <f t="shared" ref="J81:L81" si="41">J70+J80</f>
        <v>1035</v>
      </c>
      <c r="K81" s="32"/>
      <c r="L81" s="32">
        <f t="shared" si="41"/>
        <v>78.91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42</v>
      </c>
      <c r="F84" s="43">
        <v>0.2</v>
      </c>
      <c r="G84" s="43">
        <v>0</v>
      </c>
      <c r="H84" s="43">
        <v>0</v>
      </c>
      <c r="I84" s="43">
        <v>15</v>
      </c>
      <c r="J84" s="43">
        <v>63</v>
      </c>
      <c r="K84" s="44"/>
      <c r="L84" s="43">
        <v>2.62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0.1</v>
      </c>
      <c r="G85" s="43">
        <v>0</v>
      </c>
      <c r="H85" s="43">
        <v>0</v>
      </c>
      <c r="I85" s="43">
        <v>18</v>
      </c>
      <c r="J85" s="43">
        <v>44</v>
      </c>
      <c r="K85" s="44"/>
      <c r="L85" s="43">
        <v>18.100000000000001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0.30000000000000004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33</v>
      </c>
      <c r="J89" s="19">
        <f t="shared" ref="J89:L89" si="45">SUM(J82:J88)</f>
        <v>107</v>
      </c>
      <c r="K89" s="25"/>
      <c r="L89" s="19">
        <f t="shared" si="45"/>
        <v>20.720000000000002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61</v>
      </c>
      <c r="F91" s="43">
        <v>0.25</v>
      </c>
      <c r="G91" s="43">
        <v>3</v>
      </c>
      <c r="H91" s="43">
        <v>0</v>
      </c>
      <c r="I91" s="43">
        <v>19</v>
      </c>
      <c r="J91" s="43">
        <v>108</v>
      </c>
      <c r="K91" s="44"/>
      <c r="L91" s="43">
        <v>12.9</v>
      </c>
    </row>
    <row r="92" spans="1:12" ht="15">
      <c r="A92" s="23"/>
      <c r="B92" s="15"/>
      <c r="C92" s="11"/>
      <c r="D92" s="7" t="s">
        <v>28</v>
      </c>
      <c r="E92" s="42" t="s">
        <v>62</v>
      </c>
      <c r="F92" s="43">
        <v>0.15</v>
      </c>
      <c r="G92" s="43">
        <v>17</v>
      </c>
      <c r="H92" s="43">
        <v>9</v>
      </c>
      <c r="I92" s="43">
        <v>30</v>
      </c>
      <c r="J92" s="43">
        <v>275</v>
      </c>
      <c r="K92" s="44"/>
      <c r="L92" s="43">
        <v>38.74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46</v>
      </c>
      <c r="F94" s="43">
        <v>0.2</v>
      </c>
      <c r="G94" s="43">
        <v>1</v>
      </c>
      <c r="H94" s="43">
        <v>0</v>
      </c>
      <c r="I94" s="43">
        <v>25</v>
      </c>
      <c r="J94" s="43">
        <v>104</v>
      </c>
      <c r="K94" s="44"/>
      <c r="L94" s="43">
        <v>2.5499999999999998</v>
      </c>
    </row>
    <row r="95" spans="1:12" ht="15">
      <c r="A95" s="23"/>
      <c r="B95" s="15"/>
      <c r="C95" s="11"/>
      <c r="D95" s="7" t="s">
        <v>31</v>
      </c>
      <c r="E95" s="42" t="s">
        <v>63</v>
      </c>
      <c r="F95" s="43">
        <v>0.04</v>
      </c>
      <c r="G95" s="43">
        <v>1</v>
      </c>
      <c r="H95" s="43">
        <v>0</v>
      </c>
      <c r="I95" s="43">
        <v>25</v>
      </c>
      <c r="J95" s="43">
        <v>52</v>
      </c>
      <c r="K95" s="44"/>
      <c r="L95" s="43">
        <v>2.85</v>
      </c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0.04</v>
      </c>
      <c r="G96" s="43">
        <v>3</v>
      </c>
      <c r="H96" s="43">
        <v>1</v>
      </c>
      <c r="I96" s="43">
        <v>15</v>
      </c>
      <c r="J96" s="43">
        <v>71</v>
      </c>
      <c r="K96" s="44"/>
      <c r="L96" s="43">
        <v>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0.68000000000000016</v>
      </c>
      <c r="G99" s="19">
        <f t="shared" ref="G99" si="46">SUM(G90:G98)</f>
        <v>25</v>
      </c>
      <c r="H99" s="19">
        <f t="shared" ref="H99" si="47">SUM(H90:H98)</f>
        <v>10</v>
      </c>
      <c r="I99" s="19">
        <f t="shared" ref="I99" si="48">SUM(I90:I98)</f>
        <v>114</v>
      </c>
      <c r="J99" s="19">
        <f t="shared" ref="J99:L99" si="49">SUM(J90:J98)</f>
        <v>610</v>
      </c>
      <c r="K99" s="25"/>
      <c r="L99" s="19">
        <f t="shared" si="49"/>
        <v>59.04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0.9800000000000002</v>
      </c>
      <c r="G100" s="32">
        <f t="shared" ref="G100" si="50">G89+G99</f>
        <v>25</v>
      </c>
      <c r="H100" s="32">
        <f t="shared" ref="H100" si="51">H89+H99</f>
        <v>10</v>
      </c>
      <c r="I100" s="32">
        <f t="shared" ref="I100" si="52">I89+I99</f>
        <v>147</v>
      </c>
      <c r="J100" s="32">
        <f t="shared" ref="J100:L100" si="53">J89+J99</f>
        <v>717</v>
      </c>
      <c r="K100" s="32"/>
      <c r="L100" s="32">
        <f t="shared" si="53"/>
        <v>79.760000000000005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0.2</v>
      </c>
      <c r="G103" s="43">
        <v>0</v>
      </c>
      <c r="H103" s="43">
        <v>0</v>
      </c>
      <c r="I103" s="43">
        <v>15</v>
      </c>
      <c r="J103" s="43">
        <v>63</v>
      </c>
      <c r="K103" s="44"/>
      <c r="L103" s="43">
        <v>4.62</v>
      </c>
    </row>
    <row r="104" spans="1:12" ht="15">
      <c r="A104" s="23"/>
      <c r="B104" s="15"/>
      <c r="C104" s="11"/>
      <c r="D104" s="7" t="s">
        <v>23</v>
      </c>
      <c r="E104" s="42" t="s">
        <v>56</v>
      </c>
      <c r="F104" s="43">
        <v>0.1</v>
      </c>
      <c r="G104" s="43">
        <v>0</v>
      </c>
      <c r="H104" s="43">
        <v>0</v>
      </c>
      <c r="I104" s="43">
        <v>10</v>
      </c>
      <c r="J104" s="43">
        <v>44</v>
      </c>
      <c r="K104" s="44"/>
      <c r="L104" s="43">
        <v>14.94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0.30000000000000004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25</v>
      </c>
      <c r="J108" s="19">
        <f t="shared" si="54"/>
        <v>107</v>
      </c>
      <c r="K108" s="25"/>
      <c r="L108" s="19">
        <f t="shared" ref="L108" si="55">SUM(L101:L107)</f>
        <v>19.559999999999999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64</v>
      </c>
      <c r="F110" s="43">
        <v>0.25</v>
      </c>
      <c r="G110" s="43">
        <v>2</v>
      </c>
      <c r="H110" s="43">
        <v>4</v>
      </c>
      <c r="I110" s="43">
        <v>15</v>
      </c>
      <c r="J110" s="43">
        <v>101</v>
      </c>
      <c r="K110" s="44"/>
      <c r="L110" s="43">
        <v>14.5</v>
      </c>
    </row>
    <row r="111" spans="1:12" ht="15">
      <c r="A111" s="23"/>
      <c r="B111" s="15"/>
      <c r="C111" s="11"/>
      <c r="D111" s="7" t="s">
        <v>28</v>
      </c>
      <c r="E111" s="42" t="s">
        <v>45</v>
      </c>
      <c r="F111" s="43">
        <v>0.15</v>
      </c>
      <c r="G111" s="43">
        <v>8</v>
      </c>
      <c r="H111" s="43">
        <v>6</v>
      </c>
      <c r="I111" s="43">
        <v>36</v>
      </c>
      <c r="J111" s="43">
        <v>228</v>
      </c>
      <c r="K111" s="44"/>
      <c r="L111" s="43">
        <v>38.200000000000003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42</v>
      </c>
      <c r="F113" s="43">
        <v>0.2</v>
      </c>
      <c r="G113" s="43">
        <v>0</v>
      </c>
      <c r="H113" s="43">
        <v>0</v>
      </c>
      <c r="I113" s="43">
        <v>25</v>
      </c>
      <c r="J113" s="43">
        <v>63</v>
      </c>
      <c r="K113" s="44"/>
      <c r="L113" s="43">
        <v>2.62</v>
      </c>
    </row>
    <row r="114" spans="1:12" ht="15">
      <c r="A114" s="23"/>
      <c r="B114" s="15"/>
      <c r="C114" s="11"/>
      <c r="D114" s="7" t="s">
        <v>31</v>
      </c>
      <c r="E114" s="42" t="s">
        <v>47</v>
      </c>
      <c r="F114" s="43">
        <v>0.04</v>
      </c>
      <c r="G114" s="43">
        <v>2</v>
      </c>
      <c r="H114" s="43">
        <v>0</v>
      </c>
      <c r="I114" s="43">
        <v>10</v>
      </c>
      <c r="J114" s="43">
        <v>52</v>
      </c>
      <c r="K114" s="44"/>
      <c r="L114" s="43">
        <v>2.85</v>
      </c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0.04</v>
      </c>
      <c r="G115" s="43">
        <v>3</v>
      </c>
      <c r="H115" s="43">
        <v>1</v>
      </c>
      <c r="I115" s="43">
        <v>15</v>
      </c>
      <c r="J115" s="43">
        <v>71</v>
      </c>
      <c r="K115" s="44"/>
      <c r="L115" s="43">
        <v>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0.68000000000000016</v>
      </c>
      <c r="G118" s="19">
        <f t="shared" ref="G118:J118" si="56">SUM(G109:G117)</f>
        <v>15</v>
      </c>
      <c r="H118" s="19">
        <f t="shared" si="56"/>
        <v>11</v>
      </c>
      <c r="I118" s="19">
        <f t="shared" si="56"/>
        <v>101</v>
      </c>
      <c r="J118" s="19">
        <f t="shared" si="56"/>
        <v>515</v>
      </c>
      <c r="K118" s="25"/>
      <c r="L118" s="19">
        <f t="shared" ref="L118" si="57">SUM(L109:L117)</f>
        <v>60.17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0.9800000000000002</v>
      </c>
      <c r="G119" s="32">
        <f t="shared" ref="G119" si="58">G108+G118</f>
        <v>15</v>
      </c>
      <c r="H119" s="32">
        <f t="shared" ref="H119" si="59">H108+H118</f>
        <v>11</v>
      </c>
      <c r="I119" s="32">
        <f t="shared" ref="I119" si="60">I108+I118</f>
        <v>126</v>
      </c>
      <c r="J119" s="32">
        <f t="shared" ref="J119:L119" si="61">J108+J118</f>
        <v>622</v>
      </c>
      <c r="K119" s="32"/>
      <c r="L119" s="32">
        <f t="shared" si="61"/>
        <v>79.73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0.2</v>
      </c>
      <c r="G120" s="40">
        <v>5.0999999999999996</v>
      </c>
      <c r="H120" s="40">
        <v>6.62</v>
      </c>
      <c r="I120" s="40">
        <v>32.6</v>
      </c>
      <c r="J120" s="40">
        <v>210</v>
      </c>
      <c r="K120" s="41"/>
      <c r="L120" s="40">
        <v>12.03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42</v>
      </c>
      <c r="F122" s="43">
        <v>0.2</v>
      </c>
      <c r="G122" s="43">
        <v>0</v>
      </c>
      <c r="H122" s="43">
        <v>0</v>
      </c>
      <c r="I122" s="43">
        <v>15</v>
      </c>
      <c r="J122" s="43">
        <v>63</v>
      </c>
      <c r="K122" s="44"/>
      <c r="L122" s="43">
        <v>2.62</v>
      </c>
    </row>
    <row r="123" spans="1:12" ht="15">
      <c r="A123" s="14"/>
      <c r="B123" s="15"/>
      <c r="C123" s="11"/>
      <c r="D123" s="7" t="s">
        <v>23</v>
      </c>
      <c r="E123" s="42" t="s">
        <v>65</v>
      </c>
      <c r="F123" s="43">
        <v>0.05</v>
      </c>
      <c r="G123" s="43">
        <v>4</v>
      </c>
      <c r="H123" s="43">
        <v>9</v>
      </c>
      <c r="I123" s="43">
        <v>33</v>
      </c>
      <c r="J123" s="43">
        <v>225</v>
      </c>
      <c r="K123" s="44"/>
      <c r="L123" s="43">
        <v>7.04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0.45</v>
      </c>
      <c r="G127" s="19">
        <f t="shared" ref="G127:J127" si="62">SUM(G120:G126)</f>
        <v>9.1</v>
      </c>
      <c r="H127" s="19">
        <f t="shared" si="62"/>
        <v>15.620000000000001</v>
      </c>
      <c r="I127" s="19">
        <f t="shared" si="62"/>
        <v>80.599999999999994</v>
      </c>
      <c r="J127" s="19">
        <f t="shared" si="62"/>
        <v>498</v>
      </c>
      <c r="K127" s="25"/>
      <c r="L127" s="19">
        <f t="shared" ref="L127" si="63">SUM(L120:L126)</f>
        <v>21.689999999999998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44</v>
      </c>
      <c r="F129" s="43" t="s">
        <v>66</v>
      </c>
      <c r="G129" s="43">
        <v>7</v>
      </c>
      <c r="H129" s="43">
        <v>5</v>
      </c>
      <c r="I129" s="43">
        <v>19</v>
      </c>
      <c r="J129" s="43">
        <v>149</v>
      </c>
      <c r="K129" s="44"/>
      <c r="L129" s="43">
        <v>12.7</v>
      </c>
    </row>
    <row r="130" spans="1:12" ht="15">
      <c r="A130" s="14"/>
      <c r="B130" s="15"/>
      <c r="C130" s="11"/>
      <c r="D130" s="7" t="s">
        <v>28</v>
      </c>
      <c r="E130" s="42" t="s">
        <v>58</v>
      </c>
      <c r="F130" s="43">
        <v>0.15</v>
      </c>
      <c r="G130" s="43">
        <v>5</v>
      </c>
      <c r="H130" s="43">
        <v>8</v>
      </c>
      <c r="I130" s="43">
        <v>34</v>
      </c>
      <c r="J130" s="43">
        <v>208</v>
      </c>
      <c r="K130" s="44"/>
      <c r="L130" s="43">
        <v>8.64</v>
      </c>
    </row>
    <row r="131" spans="1:12" ht="15">
      <c r="A131" s="14"/>
      <c r="B131" s="15"/>
      <c r="C131" s="11"/>
      <c r="D131" s="7" t="s">
        <v>29</v>
      </c>
      <c r="E131" s="42" t="s">
        <v>59</v>
      </c>
      <c r="F131" s="43"/>
      <c r="G131" s="43"/>
      <c r="H131" s="43"/>
      <c r="I131" s="43"/>
      <c r="J131" s="43"/>
      <c r="K131" s="44"/>
      <c r="L131" s="43">
        <v>31.54</v>
      </c>
    </row>
    <row r="132" spans="1:12" ht="15">
      <c r="A132" s="14"/>
      <c r="B132" s="15"/>
      <c r="C132" s="11"/>
      <c r="D132" s="7" t="s">
        <v>30</v>
      </c>
      <c r="E132" s="42" t="s">
        <v>46</v>
      </c>
      <c r="F132" s="43">
        <v>0.2</v>
      </c>
      <c r="G132" s="43">
        <v>1</v>
      </c>
      <c r="H132" s="43">
        <v>0</v>
      </c>
      <c r="I132" s="43">
        <v>25</v>
      </c>
      <c r="J132" s="43">
        <v>104</v>
      </c>
      <c r="K132" s="44"/>
      <c r="L132" s="43">
        <v>2.5499999999999998</v>
      </c>
    </row>
    <row r="133" spans="1:12" ht="15">
      <c r="A133" s="14"/>
      <c r="B133" s="15"/>
      <c r="C133" s="11"/>
      <c r="D133" s="7" t="s">
        <v>31</v>
      </c>
      <c r="E133" s="42" t="s">
        <v>60</v>
      </c>
      <c r="F133" s="43">
        <v>0.04</v>
      </c>
      <c r="G133" s="43">
        <v>2</v>
      </c>
      <c r="H133" s="43">
        <v>0</v>
      </c>
      <c r="I133" s="43">
        <v>10</v>
      </c>
      <c r="J133" s="43">
        <v>52</v>
      </c>
      <c r="K133" s="44"/>
      <c r="L133" s="43">
        <v>2.85</v>
      </c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0.04</v>
      </c>
      <c r="G134" s="43">
        <v>3</v>
      </c>
      <c r="H134" s="43">
        <v>1</v>
      </c>
      <c r="I134" s="43">
        <v>14</v>
      </c>
      <c r="J134" s="43">
        <v>71</v>
      </c>
      <c r="K134" s="44"/>
      <c r="L134" s="43">
        <v>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0.42999999999999994</v>
      </c>
      <c r="G137" s="19">
        <f t="shared" ref="G137:J137" si="64">SUM(G128:G136)</f>
        <v>18</v>
      </c>
      <c r="H137" s="19">
        <f t="shared" si="64"/>
        <v>14</v>
      </c>
      <c r="I137" s="19">
        <f t="shared" si="64"/>
        <v>102</v>
      </c>
      <c r="J137" s="19">
        <f t="shared" si="64"/>
        <v>584</v>
      </c>
      <c r="K137" s="25"/>
      <c r="L137" s="19">
        <f t="shared" ref="L137" si="65">SUM(L128:L136)</f>
        <v>60.279999999999994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0.87999999999999989</v>
      </c>
      <c r="G138" s="32">
        <f t="shared" ref="G138" si="66">G127+G137</f>
        <v>27.1</v>
      </c>
      <c r="H138" s="32">
        <f t="shared" ref="H138" si="67">H127+H137</f>
        <v>29.62</v>
      </c>
      <c r="I138" s="32">
        <f t="shared" ref="I138" si="68">I127+I137</f>
        <v>182.6</v>
      </c>
      <c r="J138" s="32">
        <f t="shared" ref="J138:L138" si="69">J127+J137</f>
        <v>1082</v>
      </c>
      <c r="K138" s="32"/>
      <c r="L138" s="32">
        <f t="shared" si="69"/>
        <v>81.97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42</v>
      </c>
      <c r="F141" s="43">
        <v>0.2</v>
      </c>
      <c r="G141" s="43">
        <v>0</v>
      </c>
      <c r="H141" s="43">
        <v>0</v>
      </c>
      <c r="I141" s="43">
        <v>15</v>
      </c>
      <c r="J141" s="43">
        <v>63</v>
      </c>
      <c r="K141" s="44"/>
      <c r="L141" s="43">
        <v>2.62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0.1</v>
      </c>
      <c r="G142" s="43">
        <v>4</v>
      </c>
      <c r="H142" s="43">
        <v>9</v>
      </c>
      <c r="I142" s="43">
        <v>33</v>
      </c>
      <c r="J142" s="43">
        <v>225</v>
      </c>
      <c r="K142" s="44"/>
      <c r="L142" s="43">
        <v>12.04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0.30000000000000004</v>
      </c>
      <c r="G146" s="19">
        <f t="shared" ref="G146:J146" si="70">SUM(G139:G145)</f>
        <v>4</v>
      </c>
      <c r="H146" s="19">
        <f t="shared" si="70"/>
        <v>9</v>
      </c>
      <c r="I146" s="19">
        <f t="shared" si="70"/>
        <v>48</v>
      </c>
      <c r="J146" s="19">
        <f t="shared" si="70"/>
        <v>288</v>
      </c>
      <c r="K146" s="25"/>
      <c r="L146" s="19">
        <f t="shared" ref="L146" si="71">SUM(L139:L145)</f>
        <v>14.66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61</v>
      </c>
      <c r="F148" s="43">
        <v>0.25</v>
      </c>
      <c r="G148" s="43">
        <v>7</v>
      </c>
      <c r="H148" s="43">
        <v>5</v>
      </c>
      <c r="I148" s="43">
        <v>19</v>
      </c>
      <c r="J148" s="43">
        <v>149</v>
      </c>
      <c r="K148" s="44"/>
      <c r="L148" s="43">
        <v>13.9</v>
      </c>
    </row>
    <row r="149" spans="1:12" ht="15">
      <c r="A149" s="23"/>
      <c r="B149" s="15"/>
      <c r="C149" s="11"/>
      <c r="D149" s="7" t="s">
        <v>28</v>
      </c>
      <c r="E149" s="42" t="s">
        <v>62</v>
      </c>
      <c r="F149" s="43">
        <v>0.15</v>
      </c>
      <c r="G149" s="43">
        <v>17</v>
      </c>
      <c r="H149" s="43">
        <v>9</v>
      </c>
      <c r="I149" s="43">
        <v>30</v>
      </c>
      <c r="J149" s="43">
        <v>275</v>
      </c>
      <c r="K149" s="44"/>
      <c r="L149" s="43">
        <v>41.63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42</v>
      </c>
      <c r="F151" s="43">
        <v>0.2</v>
      </c>
      <c r="G151" s="43">
        <v>0</v>
      </c>
      <c r="H151" s="43">
        <v>0</v>
      </c>
      <c r="I151" s="43">
        <v>15</v>
      </c>
      <c r="J151" s="43">
        <v>63</v>
      </c>
      <c r="K151" s="44"/>
      <c r="L151" s="43">
        <v>2.62</v>
      </c>
    </row>
    <row r="152" spans="1:12" ht="15">
      <c r="A152" s="23"/>
      <c r="B152" s="15"/>
      <c r="C152" s="11"/>
      <c r="D152" s="7" t="s">
        <v>31</v>
      </c>
      <c r="E152" s="42" t="s">
        <v>60</v>
      </c>
      <c r="F152" s="43">
        <v>0.04</v>
      </c>
      <c r="G152" s="43">
        <v>2</v>
      </c>
      <c r="H152" s="43">
        <v>0</v>
      </c>
      <c r="I152" s="43">
        <v>10</v>
      </c>
      <c r="J152" s="43">
        <v>52</v>
      </c>
      <c r="K152" s="44"/>
      <c r="L152" s="43">
        <v>2.85</v>
      </c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0.04</v>
      </c>
      <c r="G153" s="43">
        <v>3</v>
      </c>
      <c r="H153" s="43">
        <v>1</v>
      </c>
      <c r="I153" s="43">
        <v>15</v>
      </c>
      <c r="J153" s="43">
        <v>71</v>
      </c>
      <c r="K153" s="44"/>
      <c r="L153" s="43">
        <v>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0.68000000000000016</v>
      </c>
      <c r="G156" s="19">
        <f t="shared" ref="G156:J156" si="72">SUM(G147:G155)</f>
        <v>29</v>
      </c>
      <c r="H156" s="19">
        <f t="shared" si="72"/>
        <v>15</v>
      </c>
      <c r="I156" s="19">
        <f t="shared" si="72"/>
        <v>89</v>
      </c>
      <c r="J156" s="19">
        <f t="shared" si="72"/>
        <v>610</v>
      </c>
      <c r="K156" s="25"/>
      <c r="L156" s="19">
        <f t="shared" ref="L156" si="73">SUM(L147:L155)</f>
        <v>63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0.9800000000000002</v>
      </c>
      <c r="G157" s="32">
        <f t="shared" ref="G157" si="74">G146+G156</f>
        <v>33</v>
      </c>
      <c r="H157" s="32">
        <f t="shared" ref="H157" si="75">H146+H156</f>
        <v>24</v>
      </c>
      <c r="I157" s="32">
        <f t="shared" ref="I157" si="76">I146+I156</f>
        <v>137</v>
      </c>
      <c r="J157" s="32">
        <f t="shared" ref="J157:L157" si="77">J146+J156</f>
        <v>898</v>
      </c>
      <c r="K157" s="32"/>
      <c r="L157" s="32">
        <f t="shared" si="77"/>
        <v>77.66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42</v>
      </c>
      <c r="F160" s="43">
        <v>0.2</v>
      </c>
      <c r="G160" s="43">
        <v>0</v>
      </c>
      <c r="H160" s="43">
        <v>0</v>
      </c>
      <c r="I160" s="43">
        <v>15</v>
      </c>
      <c r="J160" s="43">
        <v>63</v>
      </c>
      <c r="K160" s="44"/>
      <c r="L160" s="43">
        <v>2.62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0.08</v>
      </c>
      <c r="G161" s="43">
        <v>0</v>
      </c>
      <c r="H161" s="43">
        <v>0</v>
      </c>
      <c r="I161" s="43">
        <v>10</v>
      </c>
      <c r="J161" s="43">
        <v>44</v>
      </c>
      <c r="K161" s="44"/>
      <c r="L161" s="43">
        <v>10.8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0.28000000000000003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25</v>
      </c>
      <c r="J165" s="19">
        <f t="shared" si="78"/>
        <v>107</v>
      </c>
      <c r="K165" s="25"/>
      <c r="L165" s="19">
        <f t="shared" ref="L165" si="79">SUM(L158:L164)</f>
        <v>13.420000000000002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68</v>
      </c>
      <c r="F167" s="43">
        <v>0.25</v>
      </c>
      <c r="G167" s="43">
        <v>2</v>
      </c>
      <c r="H167" s="43">
        <v>4</v>
      </c>
      <c r="I167" s="43">
        <v>15</v>
      </c>
      <c r="J167" s="43">
        <v>101</v>
      </c>
      <c r="K167" s="44"/>
      <c r="L167" s="43">
        <v>11.4</v>
      </c>
    </row>
    <row r="168" spans="1:12" ht="15">
      <c r="A168" s="23"/>
      <c r="B168" s="15"/>
      <c r="C168" s="11"/>
      <c r="D168" s="7" t="s">
        <v>28</v>
      </c>
      <c r="E168" s="42" t="s">
        <v>54</v>
      </c>
      <c r="F168" s="43">
        <v>0.15</v>
      </c>
      <c r="G168" s="43">
        <v>5</v>
      </c>
      <c r="H168" s="43">
        <v>8</v>
      </c>
      <c r="I168" s="43">
        <v>34</v>
      </c>
      <c r="J168" s="43">
        <v>208</v>
      </c>
      <c r="K168" s="44"/>
      <c r="L168" s="43">
        <v>11.8</v>
      </c>
    </row>
    <row r="169" spans="1:12" ht="15">
      <c r="A169" s="23"/>
      <c r="B169" s="15"/>
      <c r="C169" s="11"/>
      <c r="D169" s="7" t="s">
        <v>29</v>
      </c>
      <c r="E169" s="42" t="s">
        <v>69</v>
      </c>
      <c r="F169" s="43">
        <v>0.08</v>
      </c>
      <c r="G169" s="43">
        <v>13</v>
      </c>
      <c r="H169" s="43">
        <v>18</v>
      </c>
      <c r="I169" s="43">
        <v>10</v>
      </c>
      <c r="J169" s="43">
        <v>161</v>
      </c>
      <c r="K169" s="44"/>
      <c r="L169" s="43">
        <v>35</v>
      </c>
    </row>
    <row r="170" spans="1:12" ht="15">
      <c r="A170" s="23"/>
      <c r="B170" s="15"/>
      <c r="C170" s="11"/>
      <c r="D170" s="7" t="s">
        <v>30</v>
      </c>
      <c r="E170" s="42" t="s">
        <v>46</v>
      </c>
      <c r="F170" s="43">
        <v>0.2</v>
      </c>
      <c r="G170" s="43">
        <v>1</v>
      </c>
      <c r="H170" s="43">
        <v>0</v>
      </c>
      <c r="I170" s="43">
        <v>25</v>
      </c>
      <c r="J170" s="43">
        <v>104</v>
      </c>
      <c r="K170" s="44"/>
      <c r="L170" s="43">
        <v>2.5499999999999998</v>
      </c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0.04</v>
      </c>
      <c r="G171" s="43">
        <v>2</v>
      </c>
      <c r="H171" s="43">
        <v>0</v>
      </c>
      <c r="I171" s="43">
        <v>10</v>
      </c>
      <c r="J171" s="43">
        <v>52</v>
      </c>
      <c r="K171" s="44"/>
      <c r="L171" s="43">
        <v>2.85</v>
      </c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0.04</v>
      </c>
      <c r="G172" s="43">
        <v>3</v>
      </c>
      <c r="H172" s="43">
        <v>1</v>
      </c>
      <c r="I172" s="43">
        <v>15</v>
      </c>
      <c r="J172" s="43">
        <v>71</v>
      </c>
      <c r="K172" s="44"/>
      <c r="L172" s="43">
        <v>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0.76000000000000012</v>
      </c>
      <c r="G175" s="19">
        <f t="shared" ref="G175:J175" si="80">SUM(G166:G174)</f>
        <v>26</v>
      </c>
      <c r="H175" s="19">
        <f t="shared" si="80"/>
        <v>31</v>
      </c>
      <c r="I175" s="19">
        <f t="shared" si="80"/>
        <v>109</v>
      </c>
      <c r="J175" s="19">
        <f t="shared" si="80"/>
        <v>697</v>
      </c>
      <c r="K175" s="25"/>
      <c r="L175" s="19">
        <f t="shared" ref="L175" si="81">SUM(L166:L174)</f>
        <v>65.599999999999994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1.04</v>
      </c>
      <c r="G176" s="32">
        <f t="shared" ref="G176" si="82">G165+G175</f>
        <v>26</v>
      </c>
      <c r="H176" s="32">
        <f t="shared" ref="H176" si="83">H165+H175</f>
        <v>31</v>
      </c>
      <c r="I176" s="32">
        <f t="shared" ref="I176" si="84">I165+I175</f>
        <v>134</v>
      </c>
      <c r="J176" s="32">
        <f t="shared" ref="J176:L176" si="85">J165+J175</f>
        <v>804</v>
      </c>
      <c r="K176" s="32"/>
      <c r="L176" s="32">
        <f t="shared" si="85"/>
        <v>79.02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42</v>
      </c>
      <c r="F179" s="43">
        <v>0.2</v>
      </c>
      <c r="G179" s="43">
        <v>0</v>
      </c>
      <c r="H179" s="43">
        <v>0</v>
      </c>
      <c r="I179" s="43">
        <v>15</v>
      </c>
      <c r="J179" s="43">
        <v>63</v>
      </c>
      <c r="K179" s="44"/>
      <c r="L179" s="43">
        <v>2.62</v>
      </c>
    </row>
    <row r="180" spans="1:12" ht="15">
      <c r="A180" s="23"/>
      <c r="B180" s="15"/>
      <c r="C180" s="11"/>
      <c r="D180" s="7" t="s">
        <v>23</v>
      </c>
      <c r="E180" s="42" t="s">
        <v>49</v>
      </c>
      <c r="F180" s="43">
        <v>0.04</v>
      </c>
      <c r="G180" s="43">
        <v>1.7</v>
      </c>
      <c r="H180" s="43">
        <v>15.1</v>
      </c>
      <c r="I180" s="43">
        <v>10.8</v>
      </c>
      <c r="J180" s="43">
        <v>189</v>
      </c>
      <c r="K180" s="44"/>
      <c r="L180" s="43">
        <v>11.85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0.24000000000000002</v>
      </c>
      <c r="G184" s="19">
        <f t="shared" ref="G184:J184" si="86">SUM(G177:G183)</f>
        <v>1.7</v>
      </c>
      <c r="H184" s="19">
        <f t="shared" si="86"/>
        <v>15.1</v>
      </c>
      <c r="I184" s="19">
        <f t="shared" si="86"/>
        <v>25.8</v>
      </c>
      <c r="J184" s="19">
        <f t="shared" si="86"/>
        <v>252</v>
      </c>
      <c r="K184" s="25"/>
      <c r="L184" s="19">
        <f t="shared" ref="L184" si="87">SUM(L177:L183)</f>
        <v>14.469999999999999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70</v>
      </c>
      <c r="F186" s="43">
        <v>0.25</v>
      </c>
      <c r="G186" s="43">
        <v>9</v>
      </c>
      <c r="H186" s="43">
        <v>10</v>
      </c>
      <c r="I186" s="43">
        <v>14</v>
      </c>
      <c r="J186" s="43">
        <v>180</v>
      </c>
      <c r="K186" s="44"/>
      <c r="L186" s="43">
        <v>7.94</v>
      </c>
    </row>
    <row r="187" spans="1:12" ht="15">
      <c r="A187" s="23"/>
      <c r="B187" s="15"/>
      <c r="C187" s="11"/>
      <c r="D187" s="7" t="s">
        <v>28</v>
      </c>
      <c r="E187" s="42" t="s">
        <v>58</v>
      </c>
      <c r="F187" s="43">
        <v>0.15</v>
      </c>
      <c r="G187" s="43">
        <v>8</v>
      </c>
      <c r="H187" s="43">
        <v>6</v>
      </c>
      <c r="I187" s="43">
        <v>36</v>
      </c>
      <c r="J187" s="43">
        <v>228</v>
      </c>
      <c r="K187" s="44"/>
      <c r="L187" s="43">
        <v>15.18</v>
      </c>
    </row>
    <row r="188" spans="1:12" ht="15">
      <c r="A188" s="23"/>
      <c r="B188" s="15"/>
      <c r="C188" s="11"/>
      <c r="D188" s="7" t="s">
        <v>29</v>
      </c>
      <c r="E188" s="42" t="s">
        <v>55</v>
      </c>
      <c r="F188" s="43">
        <v>0.125</v>
      </c>
      <c r="G188" s="43">
        <v>24</v>
      </c>
      <c r="H188" s="43">
        <v>10</v>
      </c>
      <c r="I188" s="43">
        <v>6</v>
      </c>
      <c r="J188" s="43">
        <v>206</v>
      </c>
      <c r="K188" s="44"/>
      <c r="L188" s="43">
        <v>35</v>
      </c>
    </row>
    <row r="189" spans="1:12" ht="15">
      <c r="A189" s="23"/>
      <c r="B189" s="15"/>
      <c r="C189" s="11"/>
      <c r="D189" s="7" t="s">
        <v>30</v>
      </c>
      <c r="E189" s="42" t="s">
        <v>46</v>
      </c>
      <c r="F189" s="43">
        <v>0.2</v>
      </c>
      <c r="G189" s="43">
        <v>1</v>
      </c>
      <c r="H189" s="43">
        <v>0</v>
      </c>
      <c r="I189" s="43">
        <v>25</v>
      </c>
      <c r="J189" s="43">
        <v>104</v>
      </c>
      <c r="K189" s="44"/>
      <c r="L189" s="43">
        <v>2.5499999999999998</v>
      </c>
    </row>
    <row r="190" spans="1:12" ht="15">
      <c r="A190" s="23"/>
      <c r="B190" s="15"/>
      <c r="C190" s="11"/>
      <c r="D190" s="7" t="s">
        <v>31</v>
      </c>
      <c r="E190" s="42" t="s">
        <v>47</v>
      </c>
      <c r="F190" s="43">
        <v>0.04</v>
      </c>
      <c r="G190" s="43">
        <v>2</v>
      </c>
      <c r="H190" s="43">
        <v>0</v>
      </c>
      <c r="I190" s="43">
        <v>10</v>
      </c>
      <c r="J190" s="43">
        <v>52</v>
      </c>
      <c r="K190" s="44"/>
      <c r="L190" s="43">
        <v>2.85</v>
      </c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0.04</v>
      </c>
      <c r="G191" s="43">
        <v>3</v>
      </c>
      <c r="H191" s="43">
        <v>1</v>
      </c>
      <c r="I191" s="43">
        <v>15</v>
      </c>
      <c r="J191" s="43">
        <v>71</v>
      </c>
      <c r="K191" s="44"/>
      <c r="L191" s="43">
        <v>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0.80500000000000016</v>
      </c>
      <c r="G194" s="19">
        <f t="shared" ref="G194:J194" si="88">SUM(G185:G193)</f>
        <v>47</v>
      </c>
      <c r="H194" s="19">
        <f t="shared" si="88"/>
        <v>27</v>
      </c>
      <c r="I194" s="19">
        <f t="shared" si="88"/>
        <v>106</v>
      </c>
      <c r="J194" s="19">
        <f t="shared" si="88"/>
        <v>841</v>
      </c>
      <c r="K194" s="25"/>
      <c r="L194" s="19">
        <f t="shared" ref="L194" si="89">SUM(L185:L193)</f>
        <v>65.52000000000001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1.0450000000000002</v>
      </c>
      <c r="G195" s="32">
        <f t="shared" ref="G195" si="90">G184+G194</f>
        <v>48.7</v>
      </c>
      <c r="H195" s="32">
        <f t="shared" ref="H195" si="91">H184+H194</f>
        <v>42.1</v>
      </c>
      <c r="I195" s="32">
        <f t="shared" ref="I195" si="92">I184+I194</f>
        <v>131.80000000000001</v>
      </c>
      <c r="J195" s="32">
        <f t="shared" ref="J195:L195" si="93">J184+J194</f>
        <v>1093</v>
      </c>
      <c r="K195" s="32"/>
      <c r="L195" s="32">
        <f t="shared" si="93"/>
        <v>79.990000000000009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1.0305000000000002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31.849999999999994</v>
      </c>
      <c r="H196" s="34">
        <f t="shared" si="94"/>
        <v>34.237000000000002</v>
      </c>
      <c r="I196" s="34">
        <f t="shared" si="94"/>
        <v>172.76</v>
      </c>
      <c r="J196" s="34">
        <f t="shared" si="94"/>
        <v>905.2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79.656999999999996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2023-11-08T09:34:35Z</dcterms:modified>
</cp:coreProperties>
</file>